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80" activeTab="0"/>
  </bookViews>
  <sheets>
    <sheet name="要項" sheetId="1" r:id="rId1"/>
    <sheet name="申込書" sheetId="2" r:id="rId2"/>
    <sheet name="複専用申込書" sheetId="3" r:id="rId3"/>
  </sheets>
  <definedNames>
    <definedName name="_xlnm.Print_Area" localSheetId="1">'申込書'!$A$1:$BD$35</definedName>
    <definedName name="_xlnm.Print_Area" localSheetId="2">'複専用申込書'!$A$1:$BB$35</definedName>
    <definedName name="_xlnm.Print_Area" localSheetId="0">'要項'!$A$1:$BE$58</definedName>
  </definedNames>
  <calcPr fullCalcOnLoad="1"/>
</workbook>
</file>

<file path=xl/sharedStrings.xml><?xml version="1.0" encoding="utf-8"?>
<sst xmlns="http://schemas.openxmlformats.org/spreadsheetml/2006/main" count="161" uniqueCount="106">
  <si>
    <t>平成</t>
  </si>
  <si>
    <t>山口県バドミントン協会</t>
  </si>
  <si>
    <t>参加資格</t>
  </si>
  <si>
    <t>会場</t>
  </si>
  <si>
    <t>主催</t>
  </si>
  <si>
    <t>主管</t>
  </si>
  <si>
    <t>種目</t>
  </si>
  <si>
    <t>競技方法</t>
  </si>
  <si>
    <t>組合せ</t>
  </si>
  <si>
    <t>表彰</t>
  </si>
  <si>
    <t>各種目２位までとする。</t>
  </si>
  <si>
    <t>参加料</t>
  </si>
  <si>
    <t>申込先</t>
  </si>
  <si>
    <t>申込方法</t>
  </si>
  <si>
    <t>申込期間</t>
  </si>
  <si>
    <t>その他</t>
  </si>
  <si>
    <t>年</t>
  </si>
  <si>
    <t>月</t>
  </si>
  <si>
    <t>日</t>
  </si>
  <si>
    <t>主管協会に一任のこと。（前年度同一大会の成績で１，２シードを決め、前年度</t>
  </si>
  <si>
    <t>ランキングで３，４シードを決めることを原則とする。）　　　</t>
  </si>
  <si>
    <t>　　（お願い：振込用紙の通信欄に大会名と所属団体名を必ずお書きください。）　　　</t>
  </si>
  <si>
    <t>参加制限</t>
  </si>
  <si>
    <t>岩国市総合体育館（℡0827-32-7411）</t>
  </si>
  <si>
    <t>岩国市バドミントン協会</t>
  </si>
  <si>
    <t>①　３０歳以上男子　単　・　複　　　　　　　②　３０歳以上女子　単　・　複</t>
  </si>
  <si>
    <t>③　４０歳以上男子　単　・　複　　　　　　　④　４０歳以上女子　単　・　複</t>
  </si>
  <si>
    <t>⑤　５０歳以上男子　単　・　複　　　　　　　⑥　５０歳以上女子　複</t>
  </si>
  <si>
    <t>⑦　６０歳以上男子　単　・　複　　　　　　　⑧　６０歳以上女子　複</t>
  </si>
  <si>
    <t>トーナメント戦とする。</t>
  </si>
  <si>
    <t>単と混合複から１種目、複から１種目の計２種目までとする。</t>
  </si>
  <si>
    <t>④　中国大会に出場する意志のない者は、この予選会には参加しないこと。</t>
  </si>
  <si>
    <t>⑤　提供していただいた個人情報は、本来の目的以外に使用いたしません。　　　</t>
  </si>
  <si>
    <t>Ｅメール</t>
  </si>
  <si>
    <t>単</t>
  </si>
  <si>
    <t>名を申し込みます。</t>
  </si>
  <si>
    <t>第</t>
  </si>
  <si>
    <t>から</t>
  </si>
  <si>
    <t>９時開会式</t>
  </si>
  <si>
    <t>まで。（必着のこと）</t>
  </si>
  <si>
    <t>共催</t>
  </si>
  <si>
    <t>（年齢は、平成</t>
  </si>
  <si>
    <t>年４月１日現在の満年齢とする。）</t>
  </si>
  <si>
    <t>（コンビニ等や番号非通知のファックスからは受付できません。）</t>
  </si>
  <si>
    <t>氏　　　　　名</t>
  </si>
  <si>
    <t>登録番号</t>
  </si>
  <si>
    <t>所属団体名（他団体の人のみ記入）</t>
  </si>
  <si>
    <t>　</t>
  </si>
  <si>
    <t>複</t>
  </si>
  <si>
    <t>（　ラ　ン　ク　順　に　記　入　し　て　く　だ　さ　い　。　）</t>
  </si>
  <si>
    <t>上記の通り、単</t>
  </si>
  <si>
    <t>名、複</t>
  </si>
  <si>
    <t>名、合計</t>
  </si>
  <si>
    <t>参　加　料</t>
  </si>
  <si>
    <t>平成</t>
  </si>
  <si>
    <t>月</t>
  </si>
  <si>
    <t>日</t>
  </si>
  <si>
    <t>申込責任者</t>
  </si>
  <si>
    <t>氏　　名</t>
  </si>
  <si>
    <t>TEL</t>
  </si>
  <si>
    <t>（自宅）</t>
  </si>
  <si>
    <t>上記の通り、複</t>
  </si>
  <si>
    <t>中国シニア大会山口県予選申込書</t>
  </si>
  <si>
    <t>名を申し込みます。</t>
  </si>
  <si>
    <t>岩国市総合体育館</t>
  </si>
  <si>
    <t>所属団体名</t>
  </si>
  <si>
    <t>市郡協会名</t>
  </si>
  <si>
    <t>（携帯）</t>
  </si>
  <si>
    <t>１人１種目２，０００円　（内、５００円は冷房代）　　</t>
  </si>
  <si>
    <t>⑨　６５歳以上男子　単　・　複　　　　　　　⑩　６５歳以上女子　複</t>
  </si>
  <si>
    <t>⑪　４０歳以上混合　複　　　　     　　　　  ⑫　５０歳以上混合　複</t>
  </si>
  <si>
    <t>⑬　６０歳以上混合　複　　　　　　　　　　 　⑭　６５歳以上混合　複</t>
  </si>
  <si>
    <t>期日</t>
  </si>
  <si>
    <t>回中国地区シニア大会山口県予選会</t>
  </si>
  <si>
    <t>①　参加申込用紙に記入の上、郵送．ファックス．メールにて下記に申し込むこと。　　　</t>
  </si>
  <si>
    <t>③　登録番号（８桁）が未記入の場合は受け付けない。　　　</t>
  </si>
  <si>
    <t>年度山口県バドミントン協会登録終了の者でかつ（公財）日本バドミン</t>
  </si>
  <si>
    <t>トン協会公認審判員の有資格者であること。</t>
  </si>
  <si>
    <t>　　</t>
  </si>
  <si>
    <t>〒741-0061　　　岩国市錦見3-22-31-6　　　　　　高橋　和也　　　</t>
  </si>
  <si>
    <t>Ｆ Ａ Ｘ</t>
  </si>
  <si>
    <t>0827-24-3483</t>
  </si>
  <si>
    <t>携   帯</t>
  </si>
  <si>
    <t>090-9414-2137</t>
  </si>
  <si>
    <t>③　第１８回大会の出場有資格者（前年度ベスト４）</t>
  </si>
  <si>
    <r>
      <t>　　</t>
    </r>
    <r>
      <rPr>
        <sz val="11"/>
        <color indexed="10"/>
        <rFont val="ＭＳ Ｐゴシック"/>
        <family val="3"/>
      </rPr>
      <t>０１３４０　－　６　　－　１００２０６）　　</t>
    </r>
    <r>
      <rPr>
        <sz val="11"/>
        <rFont val="ＭＳ Ｐゴシック"/>
        <family val="3"/>
      </rPr>
      <t>に申込締切日までに振り込むこと。</t>
    </r>
  </si>
  <si>
    <t>bado-taikai@ab.auone-net.jp</t>
  </si>
  <si>
    <r>
      <t>②　参加料は、郵便振替により山口県バドミントン協会</t>
    </r>
    <r>
      <rPr>
        <sz val="11"/>
        <color indexed="10"/>
        <rFont val="ＭＳ Ｐゴシック"/>
        <family val="3"/>
      </rPr>
      <t>競技部</t>
    </r>
    <r>
      <rPr>
        <sz val="11"/>
        <rFont val="ＭＳ Ｐゴシック"/>
        <family val="3"/>
      </rPr>
      <t>　</t>
    </r>
    <r>
      <rPr>
        <sz val="11"/>
        <color indexed="10"/>
        <rFont val="ＭＳ Ｐゴシック"/>
        <family val="3"/>
      </rPr>
      <t>（口座番号</t>
    </r>
    <r>
      <rPr>
        <sz val="11"/>
        <rFont val="ＭＳ Ｐゴシック"/>
        <family val="3"/>
      </rPr>
      <t>　　　</t>
    </r>
  </si>
  <si>
    <t>岩国市・岩国市教育委員会・（一財）岩国市体育協会</t>
  </si>
  <si>
    <t>①　60歳以上、65歳以上の種目はベスト4まで、それ以外の種目はベスト8まで中国大会
　　（１１月３日～４日松江市）に出場できる。</t>
  </si>
  <si>
    <t>４０男単　吉川応史</t>
  </si>
  <si>
    <t>６０男単　福田光博　　　</t>
  </si>
  <si>
    <t>６５男単　松本克芳</t>
  </si>
  <si>
    <t>５０男複　中司正樹　堀泰明組</t>
  </si>
  <si>
    <t>６０男複　原田栄一　畠中弘司組</t>
  </si>
  <si>
    <t>６５男複　河野茂　松本研一組　　川崎信義　中田正組　</t>
  </si>
  <si>
    <t>４０女単　有福美紀</t>
  </si>
  <si>
    <t>３０女複　西村郁美　高坂　泉　　</t>
  </si>
  <si>
    <t>６０女複　岸村明美　本川典子組</t>
  </si>
  <si>
    <t>６５女複　立石千代子　石井伸子組　　山中美和子　中村光子組　</t>
  </si>
  <si>
    <t>５０混合　堀　泰明　堀　淳子組　</t>
  </si>
  <si>
    <t>６０混合　原田栄一　吉永節子組　神杉　勝正　岸村　明美組</t>
  </si>
  <si>
    <t>６５混合　松本研一　立石千代子組　田中博美　嶋田文江組</t>
  </si>
  <si>
    <t>　　　　　　河野茂　古澤道子組　嘉屋正志　松本さな江組</t>
  </si>
  <si>
    <t>②　１１月３日（土）は複の試合を行い、１１月４日（日）に単・混合複の試合を行う。</t>
  </si>
  <si>
    <t>　　　　　　渡邉順子　兼清美佐江組　古城周子　古澤　道子組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</si>
</sst>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[White]0"/>
    <numFmt numFmtId="177" formatCode="&quot;¥&quot;#,##0;&quot;¥&quot;\-#,##0;[White]0"/>
    <numFmt numFmtId="178" formatCode="[$-411]ggge&quot;年&quot;m&quot;月&quot;d&quot;日&quot;\(aaa\)"/>
    <numFmt numFmtId="179" formatCode="[=0]&quot; &quot;;General"/>
    <numFmt numFmtId="180" formatCode="&quot;¥&quot;#,##0_);[Red]\(&quot;¥&quot;#,##0\);[White]0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u val="single"/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0" xfId="0" applyAlignment="1">
      <alignment vertical="center" readingOrder="1"/>
    </xf>
    <xf numFmtId="58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43" applyFont="1" applyAlignment="1" applyProtection="1">
      <alignment horizontal="left" vertical="center"/>
      <protection/>
    </xf>
    <xf numFmtId="0" fontId="0" fillId="33" borderId="0" xfId="0" applyFill="1" applyAlignment="1">
      <alignment vertical="center" readingOrder="1"/>
    </xf>
    <xf numFmtId="0" fontId="0" fillId="0" borderId="0" xfId="0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33" borderId="0" xfId="0" applyFont="1" applyFill="1" applyAlignment="1">
      <alignment vertical="center"/>
    </xf>
    <xf numFmtId="0" fontId="0" fillId="0" borderId="0" xfId="0" applyFill="1" applyAlignment="1">
      <alignment vertical="center" readingOrder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47" fillId="0" borderId="0" xfId="43" applyFont="1" applyFill="1" applyAlignment="1" applyProtection="1">
      <alignment/>
      <protection/>
    </xf>
    <xf numFmtId="0" fontId="0" fillId="0" borderId="0" xfId="43" applyFont="1" applyFill="1" applyAlignment="1" applyProtection="1">
      <alignment horizontal="left" vertical="center"/>
      <protection/>
    </xf>
    <xf numFmtId="0" fontId="0" fillId="0" borderId="0" xfId="43" applyFont="1" applyFill="1" applyAlignment="1" applyProtection="1">
      <alignment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readingOrder="1"/>
    </xf>
    <xf numFmtId="0" fontId="0" fillId="0" borderId="0" xfId="0" applyAlignment="1">
      <alignment horizontal="distributed" vertical="center"/>
    </xf>
    <xf numFmtId="0" fontId="0" fillId="0" borderId="0" xfId="0" applyNumberFormat="1" applyAlignment="1">
      <alignment horizontal="right" vertical="center"/>
    </xf>
    <xf numFmtId="178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 readingOrder="1"/>
    </xf>
    <xf numFmtId="0" fontId="0" fillId="0" borderId="0" xfId="0" applyFont="1" applyAlignment="1">
      <alignment horizontal="left" vertical="center" readingOrder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readingOrder="1"/>
    </xf>
    <xf numFmtId="0" fontId="0" fillId="0" borderId="0" xfId="0" applyAlignment="1">
      <alignment horizontal="left" vertical="center" wrapText="1" readingOrder="1"/>
    </xf>
    <xf numFmtId="0" fontId="0" fillId="33" borderId="0" xfId="0" applyFill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178" fontId="0" fillId="0" borderId="0" xfId="0" applyNumberFormat="1" applyAlignment="1">
      <alignment horizontal="center" vertical="center" readingOrder="1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8" fontId="0" fillId="33" borderId="0" xfId="0" applyNumberFormat="1" applyFill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9" fontId="0" fillId="33" borderId="0" xfId="0" applyNumberFormat="1" applyFill="1" applyAlignment="1">
      <alignment horizontal="center" vertical="center"/>
    </xf>
    <xf numFmtId="180" fontId="0" fillId="33" borderId="13" xfId="0" applyNumberForma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do-taikai@ab.auone-net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67"/>
  <sheetViews>
    <sheetView showGridLines="0" tabSelected="1" zoomScalePageLayoutView="0" workbookViewId="0" topLeftCell="A1">
      <selection activeCell="L52" sqref="L52:BE52"/>
    </sheetView>
  </sheetViews>
  <sheetFormatPr defaultColWidth="1.625" defaultRowHeight="16.5" customHeight="1"/>
  <cols>
    <col min="1" max="28" width="1.625" style="0" customWidth="1"/>
    <col min="29" max="29" width="0.6171875" style="0" customWidth="1"/>
    <col min="30" max="30" width="1.875" style="0" customWidth="1"/>
    <col min="31" max="45" width="1.625" style="0" customWidth="1"/>
    <col min="46" max="46" width="0.875" style="0" customWidth="1"/>
    <col min="47" max="49" width="1.625" style="0" customWidth="1"/>
    <col min="50" max="50" width="0.875" style="0" customWidth="1"/>
  </cols>
  <sheetData>
    <row r="1" spans="38:54" ht="16.5" customHeight="1">
      <c r="AL1" s="2"/>
      <c r="AM1" s="2"/>
      <c r="AN1" s="2" t="s">
        <v>0</v>
      </c>
      <c r="AP1" s="2"/>
      <c r="AQ1" s="29">
        <v>30</v>
      </c>
      <c r="AR1" s="29"/>
      <c r="AS1" s="2" t="s">
        <v>16</v>
      </c>
      <c r="AU1" s="32">
        <v>7</v>
      </c>
      <c r="AV1" s="32"/>
      <c r="AW1" s="2" t="s">
        <v>17</v>
      </c>
      <c r="AY1" s="32">
        <v>4</v>
      </c>
      <c r="AZ1" s="32"/>
      <c r="BA1" s="2" t="s">
        <v>18</v>
      </c>
      <c r="BB1" s="2"/>
    </row>
    <row r="2" spans="2:54" s="15" customFormat="1" ht="16.5" customHeight="1">
      <c r="B2" s="16"/>
      <c r="C2" s="16"/>
      <c r="D2" s="16"/>
      <c r="E2" s="16"/>
      <c r="F2" s="16"/>
      <c r="G2" s="16"/>
      <c r="H2" s="16"/>
      <c r="I2" s="16"/>
      <c r="J2" s="16"/>
      <c r="K2" s="35" t="s">
        <v>36</v>
      </c>
      <c r="L2" s="35"/>
      <c r="M2" s="34">
        <f>7+AQ1-18</f>
        <v>19</v>
      </c>
      <c r="N2" s="34"/>
      <c r="O2" s="34"/>
      <c r="P2" s="16" t="s">
        <v>73</v>
      </c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</row>
    <row r="4" spans="1:49" ht="16.5" customHeight="1">
      <c r="A4" s="29">
        <v>1</v>
      </c>
      <c r="B4" s="29"/>
      <c r="D4" s="31" t="s">
        <v>4</v>
      </c>
      <c r="E4" s="31"/>
      <c r="F4" s="31"/>
      <c r="G4" s="31"/>
      <c r="H4" s="31"/>
      <c r="I4" s="31"/>
      <c r="J4" s="31"/>
      <c r="L4" s="27" t="s">
        <v>1</v>
      </c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</row>
    <row r="5" spans="1:50" ht="16.5" customHeight="1">
      <c r="A5" s="29">
        <v>2</v>
      </c>
      <c r="B5" s="29"/>
      <c r="D5" s="31" t="s">
        <v>40</v>
      </c>
      <c r="E5" s="31"/>
      <c r="F5" s="31"/>
      <c r="G5" s="31"/>
      <c r="H5" s="31"/>
      <c r="I5" s="31"/>
      <c r="J5" s="31"/>
      <c r="L5" s="27" t="s">
        <v>88</v>
      </c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</row>
    <row r="6" spans="1:45" ht="16.5" customHeight="1">
      <c r="A6" s="29">
        <v>3</v>
      </c>
      <c r="B6" s="29"/>
      <c r="D6" s="31" t="s">
        <v>5</v>
      </c>
      <c r="E6" s="31"/>
      <c r="F6" s="31"/>
      <c r="G6" s="31"/>
      <c r="H6" s="31"/>
      <c r="I6" s="31"/>
      <c r="J6" s="31"/>
      <c r="L6" s="27" t="s">
        <v>24</v>
      </c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</row>
    <row r="7" spans="1:30" ht="16.5" customHeight="1">
      <c r="A7" s="29">
        <v>4</v>
      </c>
      <c r="B7" s="29"/>
      <c r="D7" s="31" t="s">
        <v>72</v>
      </c>
      <c r="E7" s="31"/>
      <c r="F7" s="31"/>
      <c r="G7" s="31"/>
      <c r="H7" s="31"/>
      <c r="I7" s="31"/>
      <c r="J7" s="31"/>
      <c r="L7" s="33">
        <v>43317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6"/>
      <c r="Z7" t="s">
        <v>38</v>
      </c>
      <c r="AA7" s="6"/>
      <c r="AB7" s="6"/>
      <c r="AC7" s="6"/>
      <c r="AD7" s="6"/>
    </row>
    <row r="8" spans="1:49" ht="16.5" customHeight="1">
      <c r="A8" s="29">
        <v>5</v>
      </c>
      <c r="B8" s="29"/>
      <c r="D8" s="31" t="s">
        <v>3</v>
      </c>
      <c r="E8" s="31"/>
      <c r="F8" s="31"/>
      <c r="G8" s="31"/>
      <c r="H8" s="31"/>
      <c r="I8" s="31"/>
      <c r="J8" s="31"/>
      <c r="L8" s="27" t="s">
        <v>23</v>
      </c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</row>
    <row r="9" spans="1:55" ht="16.5" customHeight="1">
      <c r="A9" s="29">
        <v>6</v>
      </c>
      <c r="B9" s="29"/>
      <c r="D9" s="31" t="s">
        <v>6</v>
      </c>
      <c r="E9" s="31"/>
      <c r="F9" s="31"/>
      <c r="G9" s="31"/>
      <c r="H9" s="31"/>
      <c r="I9" s="31"/>
      <c r="J9" s="31"/>
      <c r="L9" s="27" t="s">
        <v>25</v>
      </c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</row>
    <row r="10" spans="1:55" ht="16.5" customHeight="1">
      <c r="A10" s="4"/>
      <c r="B10" s="4"/>
      <c r="D10" s="14"/>
      <c r="E10" s="14"/>
      <c r="F10" s="14"/>
      <c r="G10" s="14"/>
      <c r="H10" s="14"/>
      <c r="I10" s="14"/>
      <c r="J10" s="14"/>
      <c r="L10" s="27" t="s">
        <v>26</v>
      </c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</row>
    <row r="11" spans="1:55" ht="16.5" customHeight="1">
      <c r="A11" s="29"/>
      <c r="B11" s="29"/>
      <c r="D11" s="31"/>
      <c r="E11" s="31"/>
      <c r="F11" s="31"/>
      <c r="G11" s="31"/>
      <c r="H11" s="31"/>
      <c r="I11" s="31"/>
      <c r="J11" s="31"/>
      <c r="L11" s="27" t="s">
        <v>27</v>
      </c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</row>
    <row r="12" spans="1:55" ht="16.5" customHeight="1">
      <c r="A12" s="29"/>
      <c r="B12" s="29"/>
      <c r="D12" s="31"/>
      <c r="E12" s="31"/>
      <c r="F12" s="31"/>
      <c r="G12" s="31"/>
      <c r="H12" s="31"/>
      <c r="I12" s="31"/>
      <c r="J12" s="31"/>
      <c r="L12" s="27" t="s">
        <v>28</v>
      </c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</row>
    <row r="13" spans="1:55" ht="16.5" customHeight="1">
      <c r="A13" s="4"/>
      <c r="B13" s="4"/>
      <c r="D13" s="14"/>
      <c r="E13" s="14"/>
      <c r="F13" s="14"/>
      <c r="G13" s="14"/>
      <c r="H13" s="14"/>
      <c r="I13" s="14"/>
      <c r="J13" s="14"/>
      <c r="L13" s="27" t="s">
        <v>69</v>
      </c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</row>
    <row r="14" spans="1:55" ht="16.5" customHeight="1">
      <c r="A14" s="4"/>
      <c r="B14" s="4"/>
      <c r="D14" s="14"/>
      <c r="E14" s="14"/>
      <c r="F14" s="14"/>
      <c r="G14" s="14"/>
      <c r="H14" s="14"/>
      <c r="I14" s="14"/>
      <c r="J14" s="14"/>
      <c r="L14" s="27" t="s">
        <v>70</v>
      </c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</row>
    <row r="15" spans="1:55" ht="16.5" customHeight="1">
      <c r="A15" s="4"/>
      <c r="B15" s="4"/>
      <c r="D15" s="14"/>
      <c r="E15" s="14"/>
      <c r="F15" s="14"/>
      <c r="G15" s="14"/>
      <c r="H15" s="14"/>
      <c r="I15" s="14"/>
      <c r="J15" s="14"/>
      <c r="L15" s="27" t="s">
        <v>71</v>
      </c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</row>
    <row r="16" spans="1:55" ht="16.5" customHeight="1">
      <c r="A16" s="4"/>
      <c r="B16" s="4"/>
      <c r="D16" s="14"/>
      <c r="E16" s="14"/>
      <c r="F16" s="14"/>
      <c r="G16" s="14"/>
      <c r="H16" s="14"/>
      <c r="I16" s="14"/>
      <c r="J16" s="14"/>
      <c r="L16" s="7" t="s">
        <v>41</v>
      </c>
      <c r="M16" s="8"/>
      <c r="N16" s="8"/>
      <c r="O16" s="8"/>
      <c r="P16" s="8"/>
      <c r="Q16" s="8"/>
      <c r="R16" s="8"/>
      <c r="S16" s="8"/>
      <c r="T16" s="8"/>
      <c r="U16" s="41">
        <f>P18</f>
        <v>30</v>
      </c>
      <c r="V16" s="41"/>
      <c r="W16" s="8" t="s">
        <v>42</v>
      </c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</row>
    <row r="17" spans="1:55" ht="16.5" customHeight="1">
      <c r="A17" s="29">
        <v>7</v>
      </c>
      <c r="B17" s="29"/>
      <c r="D17" s="31" t="s">
        <v>7</v>
      </c>
      <c r="E17" s="31"/>
      <c r="F17" s="31"/>
      <c r="G17" s="31"/>
      <c r="H17" s="31"/>
      <c r="I17" s="31"/>
      <c r="J17" s="31"/>
      <c r="L17" s="30" t="s">
        <v>29</v>
      </c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</row>
    <row r="18" spans="1:55" ht="16.5" customHeight="1">
      <c r="A18" s="29">
        <v>8</v>
      </c>
      <c r="B18" s="29"/>
      <c r="D18" s="31" t="s">
        <v>2</v>
      </c>
      <c r="E18" s="31"/>
      <c r="F18" s="31"/>
      <c r="G18" s="31"/>
      <c r="H18" s="31"/>
      <c r="I18" s="31"/>
      <c r="J18" s="31"/>
      <c r="L18" s="1" t="s">
        <v>0</v>
      </c>
      <c r="M18" s="1"/>
      <c r="N18" s="1"/>
      <c r="O18" s="1"/>
      <c r="P18" s="39">
        <f>AQ1</f>
        <v>30</v>
      </c>
      <c r="Q18" s="39"/>
      <c r="R18" s="30" t="s">
        <v>76</v>
      </c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1"/>
      <c r="BC18" s="1"/>
    </row>
    <row r="19" spans="1:55" ht="16.5" customHeight="1">
      <c r="A19" s="4"/>
      <c r="B19" s="4"/>
      <c r="D19" s="14"/>
      <c r="E19" s="14"/>
      <c r="F19" s="14"/>
      <c r="G19" s="14"/>
      <c r="H19" s="14"/>
      <c r="I19" s="14"/>
      <c r="J19" s="14"/>
      <c r="L19" s="30" t="s">
        <v>77</v>
      </c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1"/>
      <c r="BC19" s="1"/>
    </row>
    <row r="20" spans="1:55" ht="16.5" customHeight="1">
      <c r="A20" s="29">
        <v>9</v>
      </c>
      <c r="B20" s="29"/>
      <c r="D20" s="31" t="s">
        <v>22</v>
      </c>
      <c r="E20" s="31"/>
      <c r="F20" s="31"/>
      <c r="G20" s="31"/>
      <c r="H20" s="31"/>
      <c r="I20" s="31"/>
      <c r="J20" s="31"/>
      <c r="L20" s="30" t="s">
        <v>30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</row>
    <row r="21" spans="1:55" ht="16.5" customHeight="1">
      <c r="A21" s="29">
        <v>10</v>
      </c>
      <c r="B21" s="29"/>
      <c r="D21" s="31" t="s">
        <v>8</v>
      </c>
      <c r="E21" s="31"/>
      <c r="F21" s="31"/>
      <c r="G21" s="31"/>
      <c r="H21" s="31"/>
      <c r="I21" s="31"/>
      <c r="J21" s="31"/>
      <c r="L21" s="30" t="s">
        <v>19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</row>
    <row r="22" spans="1:12" ht="16.5" customHeight="1">
      <c r="A22" s="29"/>
      <c r="B22" s="29"/>
      <c r="D22" s="31"/>
      <c r="E22" s="31"/>
      <c r="F22" s="31"/>
      <c r="G22" s="31"/>
      <c r="H22" s="31"/>
      <c r="I22" s="31"/>
      <c r="J22" s="31"/>
      <c r="L22" s="1" t="s">
        <v>20</v>
      </c>
    </row>
    <row r="23" spans="1:12" ht="16.5" customHeight="1">
      <c r="A23" s="29">
        <v>11</v>
      </c>
      <c r="B23" s="29"/>
      <c r="D23" s="31" t="s">
        <v>13</v>
      </c>
      <c r="E23" s="31"/>
      <c r="F23" s="31"/>
      <c r="G23" s="31"/>
      <c r="H23" s="31"/>
      <c r="I23" s="31"/>
      <c r="J23" s="31"/>
      <c r="L23" s="1" t="s">
        <v>74</v>
      </c>
    </row>
    <row r="24" spans="1:15" ht="16.5" customHeight="1">
      <c r="A24" s="4"/>
      <c r="B24" s="4"/>
      <c r="D24" s="14"/>
      <c r="E24" s="14"/>
      <c r="F24" s="14"/>
      <c r="G24" s="14"/>
      <c r="H24" s="14"/>
      <c r="I24" s="14"/>
      <c r="J24" s="14"/>
      <c r="L24" s="1"/>
      <c r="O24" t="s">
        <v>43</v>
      </c>
    </row>
    <row r="25" spans="1:52" ht="16.5" customHeight="1">
      <c r="A25" s="29"/>
      <c r="B25" s="29"/>
      <c r="D25" s="31"/>
      <c r="E25" s="31"/>
      <c r="F25" s="31"/>
      <c r="G25" s="31"/>
      <c r="H25" s="31"/>
      <c r="I25" s="31"/>
      <c r="J25" s="31"/>
      <c r="L25" s="20" t="s">
        <v>87</v>
      </c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</row>
    <row r="26" spans="1:52" ht="16.5" customHeight="1">
      <c r="A26" s="29"/>
      <c r="B26" s="29"/>
      <c r="D26" s="31"/>
      <c r="E26" s="31"/>
      <c r="F26" s="31"/>
      <c r="G26" s="31"/>
      <c r="H26" s="31"/>
      <c r="I26" s="31"/>
      <c r="J26" s="31"/>
      <c r="L26" s="20" t="s">
        <v>85</v>
      </c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</row>
    <row r="27" spans="1:12" ht="16.5" customHeight="1">
      <c r="A27" s="29"/>
      <c r="B27" s="29"/>
      <c r="D27" s="31"/>
      <c r="E27" s="31"/>
      <c r="F27" s="31"/>
      <c r="G27" s="31"/>
      <c r="H27" s="31"/>
      <c r="I27" s="31"/>
      <c r="J27" s="31"/>
      <c r="L27" s="1" t="s">
        <v>21</v>
      </c>
    </row>
    <row r="28" spans="1:12" ht="16.5" customHeight="1">
      <c r="A28" s="29"/>
      <c r="B28" s="29"/>
      <c r="D28" s="31"/>
      <c r="E28" s="31"/>
      <c r="F28" s="31"/>
      <c r="G28" s="31"/>
      <c r="H28" s="31"/>
      <c r="I28" s="31"/>
      <c r="J28" s="31"/>
      <c r="L28" s="1" t="s">
        <v>75</v>
      </c>
    </row>
    <row r="29" spans="1:55" ht="16.5" customHeight="1">
      <c r="A29" s="29">
        <v>12</v>
      </c>
      <c r="B29" s="29"/>
      <c r="D29" s="31" t="s">
        <v>11</v>
      </c>
      <c r="E29" s="31"/>
      <c r="F29" s="31"/>
      <c r="G29" s="31"/>
      <c r="H29" s="31"/>
      <c r="I29" s="31"/>
      <c r="J29" s="31"/>
      <c r="L29" s="36" t="s">
        <v>68</v>
      </c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</row>
    <row r="30" spans="1:51" ht="16.5" customHeight="1">
      <c r="A30" s="29">
        <v>13</v>
      </c>
      <c r="B30" s="29"/>
      <c r="D30" s="31" t="s">
        <v>12</v>
      </c>
      <c r="E30" s="31"/>
      <c r="F30" s="31"/>
      <c r="G30" s="31"/>
      <c r="H30" s="31"/>
      <c r="I30" s="31"/>
      <c r="J30" s="31"/>
      <c r="L30" s="13" t="s">
        <v>79</v>
      </c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</row>
    <row r="31" spans="1:51" ht="16.5" customHeight="1">
      <c r="A31" s="29"/>
      <c r="B31" s="29"/>
      <c r="D31" s="31"/>
      <c r="E31" s="31"/>
      <c r="F31" s="31"/>
      <c r="G31" s="31"/>
      <c r="H31" s="31"/>
      <c r="I31" s="31"/>
      <c r="J31" s="31"/>
      <c r="L31" s="19"/>
      <c r="U31" s="26" t="s">
        <v>80</v>
      </c>
      <c r="V31" s="26"/>
      <c r="W31" s="26"/>
      <c r="X31" s="26"/>
      <c r="Y31" s="26"/>
      <c r="Z31" s="22"/>
      <c r="AA31" s="22"/>
      <c r="AB31" s="21"/>
      <c r="AC31" s="22" t="s">
        <v>81</v>
      </c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0"/>
      <c r="AY31" s="20"/>
    </row>
    <row r="32" spans="1:51" ht="16.5" customHeight="1">
      <c r="A32" s="29"/>
      <c r="B32" s="29"/>
      <c r="D32" s="31"/>
      <c r="E32" s="31"/>
      <c r="F32" s="31"/>
      <c r="G32" s="31"/>
      <c r="H32" s="31"/>
      <c r="I32" s="31"/>
      <c r="J32" s="31"/>
      <c r="L32" s="1"/>
      <c r="U32" s="26" t="s">
        <v>33</v>
      </c>
      <c r="V32" s="26"/>
      <c r="W32" s="26"/>
      <c r="X32" s="26"/>
      <c r="Y32" s="26"/>
      <c r="Z32" s="22"/>
      <c r="AA32" s="22"/>
      <c r="AB32" s="23" t="s">
        <v>86</v>
      </c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5"/>
      <c r="AY32" s="25"/>
    </row>
    <row r="33" spans="1:51" ht="16.5" customHeight="1">
      <c r="A33" s="4"/>
      <c r="B33" s="4"/>
      <c r="D33" s="14"/>
      <c r="E33" s="14"/>
      <c r="F33" s="14"/>
      <c r="G33" s="14"/>
      <c r="H33" s="14"/>
      <c r="I33" s="14"/>
      <c r="J33" s="14"/>
      <c r="L33" s="1"/>
      <c r="U33" s="27" t="s">
        <v>82</v>
      </c>
      <c r="V33" s="27"/>
      <c r="W33" s="27"/>
      <c r="X33" s="27"/>
      <c r="Y33" s="27"/>
      <c r="Z33" s="17"/>
      <c r="AA33" s="3"/>
      <c r="AB33" s="17" t="s">
        <v>83</v>
      </c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2"/>
      <c r="AV33" s="12"/>
      <c r="AW33" s="12"/>
      <c r="AX33" s="12"/>
      <c r="AY33" s="12"/>
    </row>
    <row r="34" spans="1:41" ht="16.5" customHeight="1">
      <c r="A34" s="29">
        <v>14</v>
      </c>
      <c r="B34" s="29"/>
      <c r="D34" s="31" t="s">
        <v>14</v>
      </c>
      <c r="E34" s="31"/>
      <c r="F34" s="31"/>
      <c r="G34" s="31"/>
      <c r="H34" s="31"/>
      <c r="I34" s="31"/>
      <c r="J34" s="31"/>
      <c r="L34" s="43">
        <f>L7-28</f>
        <v>43289</v>
      </c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t="s">
        <v>37</v>
      </c>
      <c r="AA34" s="5"/>
      <c r="AB34" s="33">
        <f>L7-14</f>
        <v>43303</v>
      </c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t="s">
        <v>39</v>
      </c>
    </row>
    <row r="35" spans="1:12" ht="16.5" customHeight="1">
      <c r="A35" s="29">
        <v>15</v>
      </c>
      <c r="B35" s="29"/>
      <c r="D35" s="31" t="s">
        <v>9</v>
      </c>
      <c r="E35" s="31"/>
      <c r="F35" s="31"/>
      <c r="G35" s="31"/>
      <c r="H35" s="31"/>
      <c r="I35" s="31"/>
      <c r="J35" s="31"/>
      <c r="L35" s="1" t="s">
        <v>10</v>
      </c>
    </row>
    <row r="36" spans="1:57" ht="16.5" customHeight="1">
      <c r="A36" s="29">
        <v>16</v>
      </c>
      <c r="B36" s="29"/>
      <c r="D36" s="31" t="s">
        <v>15</v>
      </c>
      <c r="E36" s="31"/>
      <c r="F36" s="31"/>
      <c r="G36" s="31"/>
      <c r="H36" s="31"/>
      <c r="I36" s="31"/>
      <c r="J36" s="31"/>
      <c r="L36" s="40" t="s">
        <v>89</v>
      </c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</row>
    <row r="37" spans="1:57" ht="16.5" customHeight="1">
      <c r="A37" s="4"/>
      <c r="B37" s="4"/>
      <c r="D37" s="14"/>
      <c r="E37" s="14"/>
      <c r="F37" s="14"/>
      <c r="G37" s="14"/>
      <c r="H37" s="14"/>
      <c r="I37" s="14"/>
      <c r="J37" s="14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</row>
    <row r="38" spans="1:57" ht="16.5" customHeight="1">
      <c r="A38" s="29"/>
      <c r="B38" s="29"/>
      <c r="D38" s="38"/>
      <c r="E38" s="38"/>
      <c r="F38" s="38"/>
      <c r="G38" s="38"/>
      <c r="H38" s="38"/>
      <c r="I38" s="38"/>
      <c r="J38" s="38"/>
      <c r="L38" s="30" t="s">
        <v>104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</row>
    <row r="39" spans="1:55" ht="16.5" customHeight="1">
      <c r="A39" s="29"/>
      <c r="B39" s="29"/>
      <c r="D39" s="38"/>
      <c r="E39" s="38"/>
      <c r="F39" s="38"/>
      <c r="G39" s="38"/>
      <c r="H39" s="38"/>
      <c r="I39" s="38"/>
      <c r="J39" s="38"/>
      <c r="L39" s="27" t="s">
        <v>84</v>
      </c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</row>
    <row r="40" spans="1:55" ht="16.5" customHeight="1">
      <c r="A40" s="4"/>
      <c r="B40" s="4"/>
      <c r="D40" s="3"/>
      <c r="E40" s="3"/>
      <c r="F40" s="3"/>
      <c r="G40" s="3"/>
      <c r="H40" s="3"/>
      <c r="I40" s="3"/>
      <c r="J40" s="3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</row>
    <row r="41" spans="1:60" ht="16.5" customHeight="1">
      <c r="A41" s="4"/>
      <c r="B41" s="4"/>
      <c r="D41" s="3"/>
      <c r="E41" s="3"/>
      <c r="F41" s="3"/>
      <c r="G41" s="3"/>
      <c r="H41" s="3"/>
      <c r="I41" s="3"/>
      <c r="J41" s="3"/>
      <c r="L41" s="27" t="s">
        <v>90</v>
      </c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11"/>
      <c r="BG41" s="11"/>
      <c r="BH41" s="11"/>
    </row>
    <row r="42" spans="1:60" ht="16.5" customHeight="1">
      <c r="A42" s="4"/>
      <c r="B42" s="4"/>
      <c r="D42" s="3"/>
      <c r="E42" s="3"/>
      <c r="F42" s="3"/>
      <c r="G42" s="3"/>
      <c r="H42" s="3"/>
      <c r="I42" s="3"/>
      <c r="J42" s="3"/>
      <c r="L42" s="27" t="s">
        <v>91</v>
      </c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11"/>
      <c r="BG42" s="11"/>
      <c r="BH42" s="11"/>
    </row>
    <row r="43" spans="1:60" ht="16.5" customHeight="1">
      <c r="A43" s="4"/>
      <c r="B43" s="4"/>
      <c r="D43" s="3"/>
      <c r="E43" s="3"/>
      <c r="F43" s="3"/>
      <c r="G43" s="3"/>
      <c r="H43" s="3"/>
      <c r="I43" s="3"/>
      <c r="J43" s="3"/>
      <c r="L43" s="27" t="s">
        <v>92</v>
      </c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11"/>
      <c r="BG43" s="11"/>
      <c r="BH43" s="11"/>
    </row>
    <row r="44" spans="1:60" ht="16.5" customHeight="1">
      <c r="A44" s="4"/>
      <c r="B44" s="4"/>
      <c r="D44" s="3"/>
      <c r="E44" s="3"/>
      <c r="F44" s="3"/>
      <c r="G44" s="3"/>
      <c r="H44" s="3"/>
      <c r="I44" s="3"/>
      <c r="J44" s="3"/>
      <c r="L44" s="27" t="s">
        <v>93</v>
      </c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11"/>
      <c r="BG44" s="11"/>
      <c r="BH44" s="11"/>
    </row>
    <row r="45" spans="1:60" ht="16.5" customHeight="1">
      <c r="A45" s="4"/>
      <c r="B45" s="4"/>
      <c r="D45" s="3"/>
      <c r="E45" s="3"/>
      <c r="F45" s="3"/>
      <c r="G45" s="3"/>
      <c r="H45" s="3"/>
      <c r="I45" s="3"/>
      <c r="J45" s="3"/>
      <c r="L45" s="27" t="s">
        <v>94</v>
      </c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11"/>
      <c r="BG45" s="11"/>
      <c r="BH45" s="11"/>
    </row>
    <row r="46" spans="1:60" ht="16.5" customHeight="1">
      <c r="A46" s="4"/>
      <c r="B46" s="4"/>
      <c r="D46" s="3"/>
      <c r="E46" s="3"/>
      <c r="F46" s="3"/>
      <c r="G46" s="3"/>
      <c r="H46" s="3"/>
      <c r="I46" s="3"/>
      <c r="J46" s="3"/>
      <c r="L46" s="27" t="s">
        <v>95</v>
      </c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11"/>
      <c r="BG46" s="11"/>
      <c r="BH46" s="11"/>
    </row>
    <row r="47" spans="1:60" ht="16.5" customHeight="1">
      <c r="A47" s="4"/>
      <c r="B47" s="4"/>
      <c r="D47" s="3"/>
      <c r="E47" s="3"/>
      <c r="F47" s="3"/>
      <c r="G47" s="3"/>
      <c r="H47" s="3"/>
      <c r="I47" s="3"/>
      <c r="J47" s="3"/>
      <c r="L47" s="28" t="s">
        <v>96</v>
      </c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11"/>
      <c r="BG47" s="11"/>
      <c r="BH47" s="11"/>
    </row>
    <row r="48" spans="1:60" ht="16.5" customHeight="1">
      <c r="A48" s="4"/>
      <c r="B48" s="4"/>
      <c r="D48" s="3"/>
      <c r="E48" s="3"/>
      <c r="F48" s="3"/>
      <c r="G48" s="3"/>
      <c r="H48" s="3"/>
      <c r="I48" s="3"/>
      <c r="J48" s="3"/>
      <c r="L48" s="28" t="s">
        <v>97</v>
      </c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11"/>
      <c r="BG48" s="11"/>
      <c r="BH48" s="11"/>
    </row>
    <row r="49" spans="1:60" ht="16.5" customHeight="1">
      <c r="A49" s="4"/>
      <c r="B49" s="4"/>
      <c r="D49" s="3"/>
      <c r="E49" s="3"/>
      <c r="F49" s="3"/>
      <c r="G49" s="3"/>
      <c r="H49" s="3"/>
      <c r="I49" s="3"/>
      <c r="J49" s="3"/>
      <c r="L49" s="27" t="s">
        <v>98</v>
      </c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11"/>
      <c r="BG49" s="11"/>
      <c r="BH49" s="11"/>
    </row>
    <row r="50" spans="1:60" ht="16.5" customHeight="1">
      <c r="A50" s="4"/>
      <c r="B50" s="4"/>
      <c r="D50" s="3"/>
      <c r="E50" s="3"/>
      <c r="F50" s="3"/>
      <c r="G50" s="3"/>
      <c r="H50" s="3"/>
      <c r="I50" s="3"/>
      <c r="J50" s="3"/>
      <c r="L50" s="27" t="s">
        <v>99</v>
      </c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11"/>
      <c r="BG50" s="11"/>
      <c r="BH50" s="11"/>
    </row>
    <row r="51" spans="1:60" ht="16.5" customHeight="1">
      <c r="A51" s="4"/>
      <c r="B51" s="4"/>
      <c r="D51" s="3"/>
      <c r="E51" s="3"/>
      <c r="F51" s="3"/>
      <c r="G51" s="3"/>
      <c r="H51" s="3"/>
      <c r="I51" s="3"/>
      <c r="J51" s="3"/>
      <c r="L51" s="27" t="s">
        <v>105</v>
      </c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18"/>
      <c r="BB51" s="18"/>
      <c r="BC51" s="18"/>
      <c r="BD51" s="18"/>
      <c r="BE51" s="18"/>
      <c r="BF51" s="11"/>
      <c r="BG51" s="11"/>
      <c r="BH51" s="11"/>
    </row>
    <row r="52" spans="1:60" ht="16.5" customHeight="1">
      <c r="A52" s="4"/>
      <c r="B52" s="4"/>
      <c r="D52" s="3"/>
      <c r="E52" s="3"/>
      <c r="F52" s="3"/>
      <c r="G52" s="3"/>
      <c r="H52" s="3"/>
      <c r="I52" s="3"/>
      <c r="J52" s="3"/>
      <c r="L52" s="27" t="s">
        <v>100</v>
      </c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11"/>
      <c r="BG52" s="11"/>
      <c r="BH52" s="11"/>
    </row>
    <row r="53" spans="1:60" ht="16.5" customHeight="1">
      <c r="A53" s="4"/>
      <c r="B53" s="4"/>
      <c r="D53" s="3"/>
      <c r="E53" s="3"/>
      <c r="F53" s="3"/>
      <c r="G53" s="3"/>
      <c r="H53" s="3"/>
      <c r="I53" s="3"/>
      <c r="J53" s="3"/>
      <c r="L53" s="27" t="s">
        <v>101</v>
      </c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11"/>
      <c r="BG53" s="11"/>
      <c r="BH53" s="11"/>
    </row>
    <row r="54" spans="1:60" ht="16.5" customHeight="1">
      <c r="A54" s="4"/>
      <c r="B54" s="4"/>
      <c r="D54" s="3"/>
      <c r="E54" s="3"/>
      <c r="F54" s="3"/>
      <c r="G54" s="3"/>
      <c r="H54" s="3"/>
      <c r="I54" s="3"/>
      <c r="J54" s="3"/>
      <c r="L54" s="27" t="s">
        <v>102</v>
      </c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</row>
    <row r="55" spans="1:60" ht="16.5" customHeight="1">
      <c r="A55" s="4"/>
      <c r="B55" s="4"/>
      <c r="D55" s="3"/>
      <c r="E55" s="3"/>
      <c r="F55" s="3"/>
      <c r="G55" s="3"/>
      <c r="H55" s="3"/>
      <c r="I55" s="3"/>
      <c r="J55" s="3"/>
      <c r="L55" s="27" t="s">
        <v>103</v>
      </c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</row>
    <row r="56" spans="1:60" ht="16.5" customHeight="1">
      <c r="A56" s="4"/>
      <c r="B56" s="4"/>
      <c r="D56" s="3"/>
      <c r="E56" s="3"/>
      <c r="F56" s="3"/>
      <c r="G56" s="3"/>
      <c r="H56" s="3"/>
      <c r="I56" s="3"/>
      <c r="J56" s="3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11"/>
      <c r="BG56" s="11"/>
      <c r="BH56" s="11"/>
    </row>
    <row r="57" spans="1:55" ht="16.5" customHeight="1">
      <c r="A57" s="29"/>
      <c r="B57" s="29"/>
      <c r="D57" s="38"/>
      <c r="E57" s="38"/>
      <c r="F57" s="38"/>
      <c r="G57" s="38"/>
      <c r="H57" s="38"/>
      <c r="I57" s="38"/>
      <c r="J57" s="38"/>
      <c r="L57" s="27" t="s">
        <v>31</v>
      </c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</row>
    <row r="58" spans="1:55" ht="16.5" customHeight="1">
      <c r="A58" s="29"/>
      <c r="B58" s="29"/>
      <c r="D58" s="38"/>
      <c r="E58" s="38"/>
      <c r="F58" s="38"/>
      <c r="G58" s="38"/>
      <c r="H58" s="38"/>
      <c r="I58" s="38"/>
      <c r="J58" s="38"/>
      <c r="L58" s="30" t="s">
        <v>32</v>
      </c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</row>
    <row r="59" spans="1:10" ht="16.5" customHeight="1">
      <c r="A59" s="29"/>
      <c r="B59" s="29"/>
      <c r="D59" s="38"/>
      <c r="E59" s="38"/>
      <c r="F59" s="38"/>
      <c r="G59" s="38"/>
      <c r="H59" s="38"/>
      <c r="I59" s="38"/>
      <c r="J59" s="38"/>
    </row>
    <row r="60" spans="1:10" ht="16.5" customHeight="1">
      <c r="A60" s="29"/>
      <c r="B60" s="29"/>
      <c r="D60" s="38"/>
      <c r="E60" s="38"/>
      <c r="F60" s="38"/>
      <c r="G60" s="38"/>
      <c r="H60" s="38"/>
      <c r="I60" s="38"/>
      <c r="J60" s="38"/>
    </row>
    <row r="61" spans="1:10" ht="16.5" customHeight="1">
      <c r="A61" s="29"/>
      <c r="B61" s="29"/>
      <c r="D61" s="38"/>
      <c r="E61" s="38"/>
      <c r="F61" s="38"/>
      <c r="G61" s="38"/>
      <c r="H61" s="38"/>
      <c r="I61" s="38"/>
      <c r="J61" s="38"/>
    </row>
    <row r="62" spans="1:10" ht="16.5" customHeight="1">
      <c r="A62" s="29"/>
      <c r="B62" s="29"/>
      <c r="D62" s="38"/>
      <c r="E62" s="38"/>
      <c r="F62" s="38"/>
      <c r="G62" s="38"/>
      <c r="H62" s="38"/>
      <c r="I62" s="38"/>
      <c r="J62" s="38"/>
    </row>
    <row r="63" spans="1:10" ht="16.5" customHeight="1">
      <c r="A63" s="29"/>
      <c r="B63" s="29"/>
      <c r="D63" s="38"/>
      <c r="E63" s="38"/>
      <c r="F63" s="38"/>
      <c r="G63" s="38"/>
      <c r="H63" s="38"/>
      <c r="I63" s="38"/>
      <c r="J63" s="38"/>
    </row>
    <row r="64" spans="1:10" ht="16.5" customHeight="1">
      <c r="A64" s="29"/>
      <c r="B64" s="29"/>
      <c r="D64" s="38"/>
      <c r="E64" s="38"/>
      <c r="F64" s="38"/>
      <c r="G64" s="38"/>
      <c r="H64" s="38"/>
      <c r="I64" s="38"/>
      <c r="J64" s="38"/>
    </row>
    <row r="65" spans="1:10" ht="16.5" customHeight="1">
      <c r="A65" s="29"/>
      <c r="B65" s="29"/>
      <c r="D65" s="38"/>
      <c r="E65" s="38"/>
      <c r="F65" s="38"/>
      <c r="G65" s="38"/>
      <c r="H65" s="38"/>
      <c r="I65" s="38"/>
      <c r="J65" s="38"/>
    </row>
    <row r="66" spans="1:10" ht="16.5" customHeight="1">
      <c r="A66" s="29"/>
      <c r="B66" s="29"/>
      <c r="D66" s="38"/>
      <c r="E66" s="38"/>
      <c r="F66" s="38"/>
      <c r="G66" s="38"/>
      <c r="H66" s="38"/>
      <c r="I66" s="38"/>
      <c r="J66" s="38"/>
    </row>
    <row r="67" spans="1:10" ht="16.5" customHeight="1">
      <c r="A67" s="29"/>
      <c r="B67" s="29"/>
      <c r="D67" s="38"/>
      <c r="E67" s="38"/>
      <c r="F67" s="38"/>
      <c r="G67" s="38"/>
      <c r="H67" s="38"/>
      <c r="I67" s="38"/>
      <c r="J67" s="38"/>
    </row>
  </sheetData>
  <sheetProtection/>
  <mergeCells count="127">
    <mergeCell ref="L56:BE56"/>
    <mergeCell ref="L34:X34"/>
    <mergeCell ref="AB34:AN34"/>
    <mergeCell ref="L43:BE43"/>
    <mergeCell ref="L44:BE44"/>
    <mergeCell ref="L45:BE45"/>
    <mergeCell ref="L41:BE41"/>
    <mergeCell ref="L10:BC10"/>
    <mergeCell ref="L20:BC20"/>
    <mergeCell ref="P18:Q18"/>
    <mergeCell ref="L36:BE37"/>
    <mergeCell ref="U16:V16"/>
    <mergeCell ref="L13:BC13"/>
    <mergeCell ref="L14:BC14"/>
    <mergeCell ref="L15:BC15"/>
    <mergeCell ref="L19:BA19"/>
    <mergeCell ref="U31:Y31"/>
    <mergeCell ref="L5:AX5"/>
    <mergeCell ref="L6:AS6"/>
    <mergeCell ref="L9:BC9"/>
    <mergeCell ref="A67:B67"/>
    <mergeCell ref="D67:J67"/>
    <mergeCell ref="A66:B66"/>
    <mergeCell ref="D66:J66"/>
    <mergeCell ref="D64:J64"/>
    <mergeCell ref="A65:B65"/>
    <mergeCell ref="D65:J65"/>
    <mergeCell ref="A63:B63"/>
    <mergeCell ref="D63:J63"/>
    <mergeCell ref="A64:B64"/>
    <mergeCell ref="A61:B61"/>
    <mergeCell ref="D61:J61"/>
    <mergeCell ref="A62:B62"/>
    <mergeCell ref="D62:J62"/>
    <mergeCell ref="A59:B59"/>
    <mergeCell ref="D59:J59"/>
    <mergeCell ref="A60:B60"/>
    <mergeCell ref="D60:J60"/>
    <mergeCell ref="A57:B57"/>
    <mergeCell ref="D57:J57"/>
    <mergeCell ref="A58:B58"/>
    <mergeCell ref="D58:J58"/>
    <mergeCell ref="A39:B39"/>
    <mergeCell ref="D39:J39"/>
    <mergeCell ref="A38:B38"/>
    <mergeCell ref="D38:J38"/>
    <mergeCell ref="A34:B34"/>
    <mergeCell ref="D34:J34"/>
    <mergeCell ref="A36:B36"/>
    <mergeCell ref="D36:J36"/>
    <mergeCell ref="A35:B35"/>
    <mergeCell ref="D35:J35"/>
    <mergeCell ref="A32:B32"/>
    <mergeCell ref="D32:J32"/>
    <mergeCell ref="A23:B23"/>
    <mergeCell ref="D23:J23"/>
    <mergeCell ref="A30:B30"/>
    <mergeCell ref="D30:J30"/>
    <mergeCell ref="A31:B31"/>
    <mergeCell ref="D31:J31"/>
    <mergeCell ref="A27:B27"/>
    <mergeCell ref="D27:J27"/>
    <mergeCell ref="L58:BC58"/>
    <mergeCell ref="L39:BC39"/>
    <mergeCell ref="L38:BE38"/>
    <mergeCell ref="L57:BC57"/>
    <mergeCell ref="L46:BE46"/>
    <mergeCell ref="L54:BH54"/>
    <mergeCell ref="L47:BE47"/>
    <mergeCell ref="L48:BE48"/>
    <mergeCell ref="L49:BE49"/>
    <mergeCell ref="L52:BE52"/>
    <mergeCell ref="A29:B29"/>
    <mergeCell ref="D22:J22"/>
    <mergeCell ref="D29:J29"/>
    <mergeCell ref="L29:BC29"/>
    <mergeCell ref="A28:B28"/>
    <mergeCell ref="D28:J28"/>
    <mergeCell ref="A25:B25"/>
    <mergeCell ref="D25:J25"/>
    <mergeCell ref="A26:B26"/>
    <mergeCell ref="D26:J26"/>
    <mergeCell ref="A12:B12"/>
    <mergeCell ref="D12:J12"/>
    <mergeCell ref="A21:B21"/>
    <mergeCell ref="D21:J21"/>
    <mergeCell ref="A17:B17"/>
    <mergeCell ref="A18:B18"/>
    <mergeCell ref="D18:J18"/>
    <mergeCell ref="A20:B20"/>
    <mergeCell ref="D20:J20"/>
    <mergeCell ref="L4:AW4"/>
    <mergeCell ref="M2:O2"/>
    <mergeCell ref="K2:L2"/>
    <mergeCell ref="D17:J17"/>
    <mergeCell ref="A9:B9"/>
    <mergeCell ref="A5:B5"/>
    <mergeCell ref="D5:J5"/>
    <mergeCell ref="A6:B6"/>
    <mergeCell ref="D6:J6"/>
    <mergeCell ref="L17:BC17"/>
    <mergeCell ref="AQ1:AR1"/>
    <mergeCell ref="AU1:AV1"/>
    <mergeCell ref="AY1:AZ1"/>
    <mergeCell ref="L8:AW8"/>
    <mergeCell ref="A7:B7"/>
    <mergeCell ref="D7:J7"/>
    <mergeCell ref="D8:J8"/>
    <mergeCell ref="A4:B4"/>
    <mergeCell ref="D4:J4"/>
    <mergeCell ref="L7:X7"/>
    <mergeCell ref="A8:B8"/>
    <mergeCell ref="L42:BE42"/>
    <mergeCell ref="R18:BA18"/>
    <mergeCell ref="L11:BC11"/>
    <mergeCell ref="L21:BC21"/>
    <mergeCell ref="L12:BC12"/>
    <mergeCell ref="A22:B22"/>
    <mergeCell ref="D9:J9"/>
    <mergeCell ref="A11:B11"/>
    <mergeCell ref="D11:J11"/>
    <mergeCell ref="U32:Y32"/>
    <mergeCell ref="U33:Y33"/>
    <mergeCell ref="L50:BE50"/>
    <mergeCell ref="L53:BE53"/>
    <mergeCell ref="L55:BH55"/>
    <mergeCell ref="L51:AZ51"/>
  </mergeCells>
  <dataValidations count="2">
    <dataValidation type="list" allowBlank="1" showInputMessage="1" showErrorMessage="1" sqref="AU1:AV1">
      <formula1>"　　,1,2,3,4,5,6,7,8,9,10,11,12,"</formula1>
    </dataValidation>
    <dataValidation type="list" allowBlank="1" showInputMessage="1" showErrorMessage="1" sqref="AY1:AZ1">
      <formula1>"　　,1,2,3,4,5,6,7,8,9,10,11,12,13,14,15,16,17,18,19,20,21,22,23,24,25,26,27,28,29,30,31,"</formula1>
    </dataValidation>
  </dataValidations>
  <hyperlinks>
    <hyperlink ref="AB32" r:id="rId1" display="bado-taikai@ab.auone-net.jp"/>
  </hyperlinks>
  <printOptions/>
  <pageMargins left="1" right="0.65" top="0.24" bottom="0.29" header="0.22" footer="0.33"/>
  <pageSetup horizontalDpi="300" verticalDpi="300" orientation="portrait" paperSize="9" scale="86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35"/>
  <sheetViews>
    <sheetView zoomScalePageLayoutView="0" workbookViewId="0" topLeftCell="A1">
      <selection activeCell="A3" sqref="A3:O3"/>
    </sheetView>
  </sheetViews>
  <sheetFormatPr defaultColWidth="1.625" defaultRowHeight="19.5" customHeight="1"/>
  <cols>
    <col min="1" max="16384" width="1.625" style="7" customWidth="1"/>
  </cols>
  <sheetData>
    <row r="1" spans="1:56" ht="27.75" customHeight="1">
      <c r="A1" s="47" t="s">
        <v>62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</row>
    <row r="2" spans="25:56" ht="15" customHeight="1">
      <c r="Y2" s="44" t="s">
        <v>65</v>
      </c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6"/>
      <c r="AO2" s="44" t="s">
        <v>66</v>
      </c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6"/>
    </row>
    <row r="3" spans="1:56" ht="27.75" customHeight="1">
      <c r="A3" s="53">
        <f>'要項'!L7</f>
        <v>43317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10" t="s">
        <v>64</v>
      </c>
      <c r="Y3" s="44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6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</row>
    <row r="4" ht="4.5" customHeight="1" thickBot="1"/>
    <row r="5" spans="1:56" ht="27.75" customHeight="1" thickBot="1" thickTop="1">
      <c r="A5" s="49" t="s">
        <v>34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1"/>
    </row>
    <row r="6" spans="1:56" ht="27.75" customHeight="1" thickTop="1">
      <c r="A6" s="52" t="s">
        <v>6</v>
      </c>
      <c r="B6" s="52"/>
      <c r="C6" s="52"/>
      <c r="D6" s="52"/>
      <c r="E6" s="52"/>
      <c r="F6" s="52"/>
      <c r="G6" s="52"/>
      <c r="H6" s="52" t="s">
        <v>44</v>
      </c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 t="s">
        <v>45</v>
      </c>
      <c r="AC6" s="52"/>
      <c r="AD6" s="52"/>
      <c r="AE6" s="52"/>
      <c r="AF6" s="52"/>
      <c r="AG6" s="52"/>
      <c r="AH6" s="52"/>
      <c r="AI6" s="52"/>
      <c r="AJ6" s="52" t="s">
        <v>46</v>
      </c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</row>
    <row r="7" spans="1:56" ht="27.75" customHeight="1">
      <c r="A7" s="54" t="s">
        <v>47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</row>
    <row r="8" spans="1:56" ht="27.75" customHeight="1">
      <c r="A8" s="54" t="s">
        <v>47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</row>
    <row r="9" spans="1:56" ht="27.75" customHeight="1">
      <c r="A9" s="54" t="s">
        <v>47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</row>
    <row r="10" spans="1:56" ht="27.75" customHeight="1">
      <c r="A10" s="54" t="s">
        <v>47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</row>
    <row r="11" spans="1:56" ht="27.75" customHeight="1">
      <c r="A11" s="54" t="s">
        <v>47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</row>
    <row r="12" spans="1:56" ht="27.75" customHeight="1" thickBot="1">
      <c r="A12" s="54" t="s">
        <v>78</v>
      </c>
      <c r="B12" s="54"/>
      <c r="C12" s="54"/>
      <c r="D12" s="54"/>
      <c r="E12" s="54"/>
      <c r="F12" s="54"/>
      <c r="G12" s="54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</row>
    <row r="13" spans="1:56" ht="27.75" customHeight="1" thickBot="1" thickTop="1">
      <c r="A13" s="56" t="s">
        <v>48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8"/>
    </row>
    <row r="14" spans="1:56" ht="27.75" customHeight="1" thickTop="1">
      <c r="A14" s="52" t="s">
        <v>6</v>
      </c>
      <c r="B14" s="52"/>
      <c r="C14" s="52"/>
      <c r="D14" s="52"/>
      <c r="E14" s="52"/>
      <c r="F14" s="52"/>
      <c r="G14" s="52"/>
      <c r="H14" s="52" t="s">
        <v>44</v>
      </c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 t="s">
        <v>45</v>
      </c>
      <c r="AC14" s="52"/>
      <c r="AD14" s="52"/>
      <c r="AE14" s="52"/>
      <c r="AF14" s="52"/>
      <c r="AG14" s="52"/>
      <c r="AH14" s="52"/>
      <c r="AI14" s="52"/>
      <c r="AJ14" s="52" t="s">
        <v>46</v>
      </c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</row>
    <row r="15" spans="1:56" ht="27.75" customHeight="1">
      <c r="A15" s="59" t="s">
        <v>47</v>
      </c>
      <c r="B15" s="60"/>
      <c r="C15" s="60"/>
      <c r="D15" s="60"/>
      <c r="E15" s="60"/>
      <c r="F15" s="60"/>
      <c r="G15" s="61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</row>
    <row r="16" spans="1:56" ht="27.75" customHeight="1">
      <c r="A16" s="62"/>
      <c r="B16" s="63"/>
      <c r="C16" s="63"/>
      <c r="D16" s="63"/>
      <c r="E16" s="63"/>
      <c r="F16" s="63"/>
      <c r="G16" s="64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</row>
    <row r="17" spans="1:56" ht="27.75" customHeight="1">
      <c r="A17" s="59" t="s">
        <v>47</v>
      </c>
      <c r="B17" s="60"/>
      <c r="C17" s="60"/>
      <c r="D17" s="60"/>
      <c r="E17" s="60"/>
      <c r="F17" s="60"/>
      <c r="G17" s="61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</row>
    <row r="18" spans="1:56" ht="27.75" customHeight="1">
      <c r="A18" s="62"/>
      <c r="B18" s="63"/>
      <c r="C18" s="63"/>
      <c r="D18" s="63"/>
      <c r="E18" s="63"/>
      <c r="F18" s="63"/>
      <c r="G18" s="64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</row>
    <row r="19" spans="1:56" ht="27.75" customHeight="1">
      <c r="A19" s="59" t="s">
        <v>47</v>
      </c>
      <c r="B19" s="60"/>
      <c r="C19" s="60"/>
      <c r="D19" s="60"/>
      <c r="E19" s="60"/>
      <c r="F19" s="60"/>
      <c r="G19" s="61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</row>
    <row r="20" spans="1:56" ht="27.75" customHeight="1">
      <c r="A20" s="62"/>
      <c r="B20" s="63"/>
      <c r="C20" s="63"/>
      <c r="D20" s="63"/>
      <c r="E20" s="63"/>
      <c r="F20" s="63"/>
      <c r="G20" s="64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</row>
    <row r="21" spans="1:56" ht="27.75" customHeight="1">
      <c r="A21" s="59" t="s">
        <v>47</v>
      </c>
      <c r="B21" s="60"/>
      <c r="C21" s="60"/>
      <c r="D21" s="60"/>
      <c r="E21" s="60"/>
      <c r="F21" s="60"/>
      <c r="G21" s="61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</row>
    <row r="22" spans="1:56" ht="27.75" customHeight="1">
      <c r="A22" s="62"/>
      <c r="B22" s="63"/>
      <c r="C22" s="63"/>
      <c r="D22" s="63"/>
      <c r="E22" s="63"/>
      <c r="F22" s="63"/>
      <c r="G22" s="64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</row>
    <row r="23" spans="1:56" ht="27.75" customHeight="1">
      <c r="A23" s="59" t="s">
        <v>47</v>
      </c>
      <c r="B23" s="60"/>
      <c r="C23" s="60"/>
      <c r="D23" s="60"/>
      <c r="E23" s="60"/>
      <c r="F23" s="60"/>
      <c r="G23" s="61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</row>
    <row r="24" spans="1:56" ht="27.75" customHeight="1">
      <c r="A24" s="62"/>
      <c r="B24" s="63"/>
      <c r="C24" s="63"/>
      <c r="D24" s="63"/>
      <c r="E24" s="63"/>
      <c r="F24" s="63"/>
      <c r="G24" s="64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</row>
    <row r="25" spans="1:56" ht="27.75" customHeight="1">
      <c r="A25" s="59" t="s">
        <v>47</v>
      </c>
      <c r="B25" s="60"/>
      <c r="C25" s="60"/>
      <c r="D25" s="60"/>
      <c r="E25" s="60"/>
      <c r="F25" s="60"/>
      <c r="G25" s="61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</row>
    <row r="26" spans="1:56" ht="27.75" customHeight="1">
      <c r="A26" s="62"/>
      <c r="B26" s="63"/>
      <c r="C26" s="63"/>
      <c r="D26" s="63"/>
      <c r="E26" s="63"/>
      <c r="F26" s="63"/>
      <c r="G26" s="64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</row>
    <row r="27" ht="4.5" customHeight="1"/>
    <row r="28" spans="1:56" ht="24.75" customHeight="1">
      <c r="A28" s="47" t="s">
        <v>49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</row>
    <row r="29" spans="2:43" ht="19.5" customHeight="1">
      <c r="B29" s="7" t="s">
        <v>50</v>
      </c>
      <c r="M29" s="41"/>
      <c r="N29" s="41"/>
      <c r="O29" s="41"/>
      <c r="P29" s="7" t="s">
        <v>51</v>
      </c>
      <c r="T29" s="41"/>
      <c r="U29" s="41"/>
      <c r="V29" s="41"/>
      <c r="W29" s="7" t="s">
        <v>52</v>
      </c>
      <c r="AB29" s="68">
        <f>M29+T29</f>
        <v>0</v>
      </c>
      <c r="AC29" s="68"/>
      <c r="AD29" s="7" t="s">
        <v>35</v>
      </c>
      <c r="AM29" s="8"/>
      <c r="AN29" s="8"/>
      <c r="AO29" s="41"/>
      <c r="AP29" s="41"/>
      <c r="AQ29" s="41"/>
    </row>
    <row r="30" spans="30:54" ht="19.5" customHeight="1">
      <c r="AD30" s="48" t="s">
        <v>53</v>
      </c>
      <c r="AE30" s="48"/>
      <c r="AF30" s="48"/>
      <c r="AG30" s="48"/>
      <c r="AH30" s="48"/>
      <c r="AI30" s="48"/>
      <c r="AJ30" s="48"/>
      <c r="AK30" s="48"/>
      <c r="AL30" s="48"/>
      <c r="AM30" s="69">
        <f>AB29*2000</f>
        <v>0</v>
      </c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</row>
    <row r="31" spans="6:19" ht="19.5" customHeight="1">
      <c r="F31" s="7" t="s">
        <v>54</v>
      </c>
      <c r="I31" s="41" t="s">
        <v>47</v>
      </c>
      <c r="J31" s="41"/>
      <c r="K31" s="9" t="s">
        <v>16</v>
      </c>
      <c r="L31" s="9"/>
      <c r="M31" s="41" t="s">
        <v>47</v>
      </c>
      <c r="N31" s="41"/>
      <c r="O31" s="7" t="s">
        <v>55</v>
      </c>
      <c r="Q31" s="41" t="s">
        <v>47</v>
      </c>
      <c r="R31" s="41"/>
      <c r="S31" s="7" t="s">
        <v>56</v>
      </c>
    </row>
    <row r="32" ht="4.5" customHeight="1"/>
    <row r="33" spans="17:54" ht="19.5" customHeight="1">
      <c r="Q33" s="7" t="s">
        <v>57</v>
      </c>
      <c r="X33" s="41" t="s">
        <v>58</v>
      </c>
      <c r="Y33" s="41"/>
      <c r="Z33" s="41"/>
      <c r="AA33" s="41"/>
      <c r="AB33" s="41"/>
      <c r="AC33" s="41"/>
      <c r="AD33" s="41"/>
      <c r="AE33" s="9"/>
      <c r="AF33" s="9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</row>
    <row r="34" spans="24:54" ht="19.5" customHeight="1">
      <c r="X34" s="41" t="s">
        <v>59</v>
      </c>
      <c r="Y34" s="41"/>
      <c r="Z34" s="41"/>
      <c r="AA34" s="41" t="s">
        <v>60</v>
      </c>
      <c r="AB34" s="41"/>
      <c r="AC34" s="41"/>
      <c r="AD34" s="41"/>
      <c r="AE34" s="9"/>
      <c r="AF34" s="9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</row>
    <row r="35" spans="24:54" ht="19.5" customHeight="1">
      <c r="X35" s="41" t="s">
        <v>59</v>
      </c>
      <c r="Y35" s="41"/>
      <c r="Z35" s="41"/>
      <c r="AA35" s="41" t="s">
        <v>67</v>
      </c>
      <c r="AB35" s="41"/>
      <c r="AC35" s="41"/>
      <c r="AD35" s="41"/>
      <c r="AE35" s="9"/>
      <c r="AF35" s="9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</row>
    <row r="36" ht="27.75" customHeight="1"/>
  </sheetData>
  <sheetProtection/>
  <mergeCells count="100">
    <mergeCell ref="X35:Z35"/>
    <mergeCell ref="AA35:AD35"/>
    <mergeCell ref="AG35:BB35"/>
    <mergeCell ref="I31:J31"/>
    <mergeCell ref="M31:N31"/>
    <mergeCell ref="Q31:R31"/>
    <mergeCell ref="X33:AD33"/>
    <mergeCell ref="AG33:BB33"/>
    <mergeCell ref="X34:Z34"/>
    <mergeCell ref="AA34:AD34"/>
    <mergeCell ref="AG34:BB34"/>
    <mergeCell ref="A28:BD28"/>
    <mergeCell ref="M29:O29"/>
    <mergeCell ref="T29:V29"/>
    <mergeCell ref="AB29:AC29"/>
    <mergeCell ref="AO29:AQ29"/>
    <mergeCell ref="AD30:AL30"/>
    <mergeCell ref="AM30:BB30"/>
    <mergeCell ref="A25:G26"/>
    <mergeCell ref="H25:AA25"/>
    <mergeCell ref="AB25:AI25"/>
    <mergeCell ref="AJ25:BD25"/>
    <mergeCell ref="H26:AA26"/>
    <mergeCell ref="AB26:AI26"/>
    <mergeCell ref="AJ26:BD26"/>
    <mergeCell ref="A23:G24"/>
    <mergeCell ref="H23:AA23"/>
    <mergeCell ref="AB23:AI23"/>
    <mergeCell ref="AJ23:BD23"/>
    <mergeCell ref="H24:AA24"/>
    <mergeCell ref="AB24:AI24"/>
    <mergeCell ref="AJ24:BD24"/>
    <mergeCell ref="A21:G22"/>
    <mergeCell ref="H21:AA21"/>
    <mergeCell ref="AB21:AI21"/>
    <mergeCell ref="AJ21:BD21"/>
    <mergeCell ref="H22:AA22"/>
    <mergeCell ref="AB22:AI22"/>
    <mergeCell ref="AJ22:BD22"/>
    <mergeCell ref="A19:G20"/>
    <mergeCell ref="H19:AA19"/>
    <mergeCell ref="AB19:AI19"/>
    <mergeCell ref="AJ19:BD19"/>
    <mergeCell ref="H20:AA20"/>
    <mergeCell ref="AB20:AI20"/>
    <mergeCell ref="AJ20:BD20"/>
    <mergeCell ref="A17:G18"/>
    <mergeCell ref="H17:AA17"/>
    <mergeCell ref="AB17:AI17"/>
    <mergeCell ref="AJ17:BD17"/>
    <mergeCell ref="H18:AA18"/>
    <mergeCell ref="AB18:AI18"/>
    <mergeCell ref="AJ18:BD18"/>
    <mergeCell ref="A15:G16"/>
    <mergeCell ref="H15:AA15"/>
    <mergeCell ref="AB15:AI15"/>
    <mergeCell ref="AJ15:BD15"/>
    <mergeCell ref="H16:AA16"/>
    <mergeCell ref="AB16:AI16"/>
    <mergeCell ref="AJ16:BD16"/>
    <mergeCell ref="A12:G12"/>
    <mergeCell ref="H12:AA12"/>
    <mergeCell ref="AB12:AI12"/>
    <mergeCell ref="AJ12:BD12"/>
    <mergeCell ref="A13:BD13"/>
    <mergeCell ref="A14:G14"/>
    <mergeCell ref="H14:AA14"/>
    <mergeCell ref="AB14:AI14"/>
    <mergeCell ref="AJ14:BD14"/>
    <mergeCell ref="A10:G10"/>
    <mergeCell ref="H10:AA10"/>
    <mergeCell ref="AB10:AI10"/>
    <mergeCell ref="AJ10:BD10"/>
    <mergeCell ref="A11:G11"/>
    <mergeCell ref="H11:AA11"/>
    <mergeCell ref="AB11:AI11"/>
    <mergeCell ref="AJ11:BD11"/>
    <mergeCell ref="A8:G8"/>
    <mergeCell ref="H8:AA8"/>
    <mergeCell ref="AB8:AI8"/>
    <mergeCell ref="AJ8:BD8"/>
    <mergeCell ref="A9:G9"/>
    <mergeCell ref="H9:AA9"/>
    <mergeCell ref="AB9:AI9"/>
    <mergeCell ref="AJ9:BD9"/>
    <mergeCell ref="A6:G6"/>
    <mergeCell ref="H6:AA6"/>
    <mergeCell ref="AB6:AI6"/>
    <mergeCell ref="AJ6:BD6"/>
    <mergeCell ref="A3:O3"/>
    <mergeCell ref="A7:G7"/>
    <mergeCell ref="H7:AA7"/>
    <mergeCell ref="AB7:AI7"/>
    <mergeCell ref="AJ7:BD7"/>
    <mergeCell ref="Y2:AN2"/>
    <mergeCell ref="AO2:BD2"/>
    <mergeCell ref="Y3:AN3"/>
    <mergeCell ref="A1:BD1"/>
    <mergeCell ref="AO3:BD3"/>
    <mergeCell ref="A5:BD5"/>
  </mergeCells>
  <dataValidations count="6">
    <dataValidation type="list" showInputMessage="1" showErrorMessage="1" sqref="M31:N31">
      <formula1>"　,1,2,3,4,5,6,7,8,9,10,11,12,"</formula1>
    </dataValidation>
    <dataValidation type="list" allowBlank="1" showInputMessage="1" showErrorMessage="1" sqref="Q31:R31">
      <formula1>"　,1,2,3,4,5,6,7,8,9,10,11,12,13,14,15,16,17,18,19,20,21,22,23,24,25,26,27,28,29,30,31"</formula1>
    </dataValidation>
    <dataValidation type="list" allowBlank="1" showInputMessage="1" showErrorMessage="1" sqref="H7:I7">
      <formula1>"　　,30以上男,40以上男,50以上男,60以上男,30以上女,40以上女,"</formula1>
    </dataValidation>
    <dataValidation type="list" allowBlank="1" showInputMessage="1" showErrorMessage="1" sqref="H15:I16">
      <formula1>"　　,30以上男,40以上男,50以上男,60以上男,30以上女,40以上女,50以上女,60以上女,40以上混合,50以上混合,60以上混合,"</formula1>
    </dataValidation>
    <dataValidation type="list" allowBlank="1" showInputMessage="1" showErrorMessage="1" sqref="A7:G12">
      <formula1>"　　,30以上男,40以上男,50以上男,60以上男,65以上男,30以上女,40以上女,"</formula1>
    </dataValidation>
    <dataValidation type="list" allowBlank="1" showInputMessage="1" showErrorMessage="1" sqref="A15:G26">
      <formula1>"　　,30以上男,40以上男,50以上男,60以上男,65以上男,30以上女,40以上女,50以上女,60以上女,65以上女,40以上混合,50以上混合,60以上混合,65以上混合,"</formula1>
    </dataValidation>
  </dataValidations>
  <printOptions/>
  <pageMargins left="0.61" right="0.63" top="0.56" bottom="0.46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5"/>
  <sheetViews>
    <sheetView showGridLines="0" zoomScalePageLayoutView="0" workbookViewId="0" topLeftCell="A4">
      <selection activeCell="A25" sqref="A25:G26"/>
    </sheetView>
  </sheetViews>
  <sheetFormatPr defaultColWidth="1.625" defaultRowHeight="19.5" customHeight="1"/>
  <cols>
    <col min="1" max="9" width="1.625" style="7" customWidth="1"/>
    <col min="10" max="10" width="2.375" style="7" customWidth="1"/>
    <col min="11" max="16384" width="1.625" style="7" customWidth="1"/>
  </cols>
  <sheetData>
    <row r="1" spans="1:54" ht="27.75" customHeight="1">
      <c r="A1" s="47" t="s">
        <v>62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</row>
    <row r="2" spans="23:54" ht="14.25" customHeight="1">
      <c r="W2" s="44" t="s">
        <v>65</v>
      </c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6"/>
      <c r="AM2" s="44" t="s">
        <v>66</v>
      </c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6"/>
    </row>
    <row r="3" spans="1:54" ht="27.75" customHeight="1">
      <c r="A3" s="53">
        <f>'要項'!L7</f>
        <v>43317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10" t="s">
        <v>64</v>
      </c>
      <c r="W3" s="44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6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</row>
    <row r="4" ht="4.5" customHeight="1" thickBot="1"/>
    <row r="5" spans="1:54" ht="27.75" customHeight="1" thickBot="1" thickTop="1">
      <c r="A5" s="56" t="s">
        <v>48</v>
      </c>
      <c r="B5" s="70"/>
      <c r="C5" s="70"/>
      <c r="D5" s="70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8"/>
    </row>
    <row r="6" spans="1:54" ht="27.75" customHeight="1" thickTop="1">
      <c r="A6" s="52" t="s">
        <v>6</v>
      </c>
      <c r="B6" s="52"/>
      <c r="C6" s="52"/>
      <c r="D6" s="52"/>
      <c r="E6" s="52"/>
      <c r="F6" s="52"/>
      <c r="G6" s="52"/>
      <c r="H6" s="52" t="s">
        <v>44</v>
      </c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 t="s">
        <v>45</v>
      </c>
      <c r="AA6" s="52"/>
      <c r="AB6" s="52"/>
      <c r="AC6" s="52"/>
      <c r="AD6" s="52"/>
      <c r="AE6" s="52"/>
      <c r="AF6" s="52"/>
      <c r="AG6" s="52"/>
      <c r="AH6" s="52" t="s">
        <v>46</v>
      </c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</row>
    <row r="7" spans="1:54" ht="27.75" customHeight="1">
      <c r="A7" s="59" t="s">
        <v>47</v>
      </c>
      <c r="B7" s="60"/>
      <c r="C7" s="60"/>
      <c r="D7" s="60"/>
      <c r="E7" s="60"/>
      <c r="F7" s="60"/>
      <c r="G7" s="61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</row>
    <row r="8" spans="1:54" ht="27.75" customHeight="1">
      <c r="A8" s="62"/>
      <c r="B8" s="63"/>
      <c r="C8" s="63"/>
      <c r="D8" s="63"/>
      <c r="E8" s="63"/>
      <c r="F8" s="63"/>
      <c r="G8" s="64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</row>
    <row r="9" spans="1:54" ht="27.75" customHeight="1">
      <c r="A9" s="59" t="s">
        <v>47</v>
      </c>
      <c r="B9" s="60"/>
      <c r="C9" s="60"/>
      <c r="D9" s="60"/>
      <c r="E9" s="60"/>
      <c r="F9" s="60"/>
      <c r="G9" s="61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</row>
    <row r="10" spans="1:54" ht="27.75" customHeight="1">
      <c r="A10" s="62"/>
      <c r="B10" s="63"/>
      <c r="C10" s="63"/>
      <c r="D10" s="63"/>
      <c r="E10" s="63"/>
      <c r="F10" s="63"/>
      <c r="G10" s="64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</row>
    <row r="11" spans="1:54" ht="27.75" customHeight="1">
      <c r="A11" s="59" t="s">
        <v>47</v>
      </c>
      <c r="B11" s="60"/>
      <c r="C11" s="60"/>
      <c r="D11" s="60"/>
      <c r="E11" s="60"/>
      <c r="F11" s="60"/>
      <c r="G11" s="61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</row>
    <row r="12" spans="1:54" ht="27.75" customHeight="1">
      <c r="A12" s="62"/>
      <c r="B12" s="63"/>
      <c r="C12" s="63"/>
      <c r="D12" s="63"/>
      <c r="E12" s="63"/>
      <c r="F12" s="63"/>
      <c r="G12" s="64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</row>
    <row r="13" spans="1:54" ht="27.75" customHeight="1">
      <c r="A13" s="59" t="s">
        <v>47</v>
      </c>
      <c r="B13" s="60"/>
      <c r="C13" s="60"/>
      <c r="D13" s="60"/>
      <c r="E13" s="60"/>
      <c r="F13" s="60"/>
      <c r="G13" s="61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</row>
    <row r="14" spans="1:54" ht="27.75" customHeight="1">
      <c r="A14" s="62"/>
      <c r="B14" s="63"/>
      <c r="C14" s="63"/>
      <c r="D14" s="63"/>
      <c r="E14" s="63"/>
      <c r="F14" s="63"/>
      <c r="G14" s="64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</row>
    <row r="15" spans="1:54" ht="27.75" customHeight="1">
      <c r="A15" s="59" t="s">
        <v>47</v>
      </c>
      <c r="B15" s="60"/>
      <c r="C15" s="60"/>
      <c r="D15" s="60"/>
      <c r="E15" s="60"/>
      <c r="F15" s="60"/>
      <c r="G15" s="61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</row>
    <row r="16" spans="1:54" ht="27.75" customHeight="1">
      <c r="A16" s="62"/>
      <c r="B16" s="63"/>
      <c r="C16" s="63"/>
      <c r="D16" s="63"/>
      <c r="E16" s="63"/>
      <c r="F16" s="63"/>
      <c r="G16" s="64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</row>
    <row r="17" spans="1:54" ht="27.75" customHeight="1">
      <c r="A17" s="59" t="s">
        <v>47</v>
      </c>
      <c r="B17" s="60"/>
      <c r="C17" s="60"/>
      <c r="D17" s="60"/>
      <c r="E17" s="60"/>
      <c r="F17" s="60"/>
      <c r="G17" s="61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</row>
    <row r="18" spans="1:54" ht="27.75" customHeight="1">
      <c r="A18" s="62"/>
      <c r="B18" s="63"/>
      <c r="C18" s="63"/>
      <c r="D18" s="63"/>
      <c r="E18" s="63"/>
      <c r="F18" s="63"/>
      <c r="G18" s="64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</row>
    <row r="19" spans="1:54" ht="27.75" customHeight="1">
      <c r="A19" s="59" t="s">
        <v>47</v>
      </c>
      <c r="B19" s="60"/>
      <c r="C19" s="60"/>
      <c r="D19" s="60"/>
      <c r="E19" s="60"/>
      <c r="F19" s="60"/>
      <c r="G19" s="61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</row>
    <row r="20" spans="1:54" ht="27.75" customHeight="1">
      <c r="A20" s="62"/>
      <c r="B20" s="63"/>
      <c r="C20" s="63"/>
      <c r="D20" s="63"/>
      <c r="E20" s="63"/>
      <c r="F20" s="63"/>
      <c r="G20" s="64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</row>
    <row r="21" spans="1:54" ht="27.75" customHeight="1">
      <c r="A21" s="59" t="s">
        <v>47</v>
      </c>
      <c r="B21" s="60"/>
      <c r="C21" s="60"/>
      <c r="D21" s="60"/>
      <c r="E21" s="60"/>
      <c r="F21" s="60"/>
      <c r="G21" s="61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</row>
    <row r="22" spans="1:54" ht="27.75" customHeight="1">
      <c r="A22" s="62"/>
      <c r="B22" s="63"/>
      <c r="C22" s="63"/>
      <c r="D22" s="63"/>
      <c r="E22" s="63"/>
      <c r="F22" s="63"/>
      <c r="G22" s="64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</row>
    <row r="23" spans="1:54" ht="27.75" customHeight="1">
      <c r="A23" s="59" t="s">
        <v>47</v>
      </c>
      <c r="B23" s="60"/>
      <c r="C23" s="60"/>
      <c r="D23" s="60"/>
      <c r="E23" s="60"/>
      <c r="F23" s="60"/>
      <c r="G23" s="61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</row>
    <row r="24" spans="1:54" ht="27.75" customHeight="1">
      <c r="A24" s="62"/>
      <c r="B24" s="63"/>
      <c r="C24" s="63"/>
      <c r="D24" s="63"/>
      <c r="E24" s="63"/>
      <c r="F24" s="63"/>
      <c r="G24" s="64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</row>
    <row r="25" spans="1:54" ht="27.75" customHeight="1">
      <c r="A25" s="59" t="s">
        <v>47</v>
      </c>
      <c r="B25" s="60"/>
      <c r="C25" s="60"/>
      <c r="D25" s="60"/>
      <c r="E25" s="60"/>
      <c r="F25" s="60"/>
      <c r="G25" s="61"/>
      <c r="H25" s="71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3"/>
      <c r="Z25" s="71"/>
      <c r="AA25" s="72"/>
      <c r="AB25" s="72"/>
      <c r="AC25" s="72"/>
      <c r="AD25" s="72"/>
      <c r="AE25" s="72"/>
      <c r="AF25" s="72"/>
      <c r="AG25" s="73"/>
      <c r="AH25" s="71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3"/>
    </row>
    <row r="26" spans="1:54" ht="27.75" customHeight="1">
      <c r="A26" s="62"/>
      <c r="B26" s="63"/>
      <c r="C26" s="63"/>
      <c r="D26" s="63"/>
      <c r="E26" s="63"/>
      <c r="F26" s="63"/>
      <c r="G26" s="64"/>
      <c r="H26" s="74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6"/>
      <c r="Z26" s="74"/>
      <c r="AA26" s="75"/>
      <c r="AB26" s="75"/>
      <c r="AC26" s="75"/>
      <c r="AD26" s="75"/>
      <c r="AE26" s="75"/>
      <c r="AF26" s="75"/>
      <c r="AG26" s="76"/>
      <c r="AH26" s="74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6"/>
    </row>
    <row r="27" ht="4.5" customHeight="1"/>
    <row r="28" spans="1:54" ht="24.75" customHeight="1">
      <c r="A28" s="47" t="s">
        <v>49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</row>
    <row r="29" spans="5:51" ht="19.5" customHeight="1">
      <c r="E29" s="7" t="s">
        <v>61</v>
      </c>
      <c r="K29" s="41"/>
      <c r="L29" s="41"/>
      <c r="M29" s="41"/>
      <c r="N29" s="7" t="s">
        <v>63</v>
      </c>
      <c r="Q29"/>
      <c r="R29"/>
      <c r="S29"/>
      <c r="T29"/>
      <c r="U29"/>
      <c r="V29"/>
      <c r="W29"/>
      <c r="X29"/>
      <c r="Y29"/>
      <c r="Z29" s="38"/>
      <c r="AA29" s="38"/>
      <c r="AB29" s="38"/>
      <c r="AD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28:52" ht="19.5" customHeight="1">
      <c r="AB30" s="48" t="s">
        <v>53</v>
      </c>
      <c r="AC30" s="48"/>
      <c r="AD30" s="48"/>
      <c r="AE30" s="48"/>
      <c r="AF30" s="48"/>
      <c r="AG30" s="48"/>
      <c r="AH30" s="48"/>
      <c r="AI30" s="48"/>
      <c r="AJ30" s="69">
        <f>K29*2000</f>
        <v>0</v>
      </c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</row>
    <row r="31" spans="5:17" ht="19.5" customHeight="1">
      <c r="E31" s="7" t="s">
        <v>54</v>
      </c>
      <c r="H31" s="41" t="s">
        <v>47</v>
      </c>
      <c r="I31" s="41"/>
      <c r="J31" s="7" t="s">
        <v>17</v>
      </c>
      <c r="K31" s="41" t="s">
        <v>47</v>
      </c>
      <c r="L31" s="41"/>
      <c r="M31" s="7" t="s">
        <v>55</v>
      </c>
      <c r="O31" s="41" t="s">
        <v>47</v>
      </c>
      <c r="P31" s="41"/>
      <c r="Q31" s="7" t="s">
        <v>56</v>
      </c>
    </row>
    <row r="32" ht="4.5" customHeight="1"/>
    <row r="33" spans="15:52" ht="19.5" customHeight="1">
      <c r="O33" s="7" t="s">
        <v>57</v>
      </c>
      <c r="V33" s="41" t="s">
        <v>58</v>
      </c>
      <c r="W33" s="41"/>
      <c r="X33" s="41"/>
      <c r="Y33" s="41"/>
      <c r="Z33" s="41"/>
      <c r="AA33" s="41"/>
      <c r="AB33" s="41"/>
      <c r="AC33" s="9"/>
      <c r="AD33" s="9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</row>
    <row r="34" spans="22:52" ht="19.5" customHeight="1">
      <c r="V34" s="41" t="s">
        <v>59</v>
      </c>
      <c r="W34" s="41"/>
      <c r="X34" s="41"/>
      <c r="Y34" s="41" t="s">
        <v>60</v>
      </c>
      <c r="Z34" s="41"/>
      <c r="AA34" s="41"/>
      <c r="AB34" s="41"/>
      <c r="AC34" s="9"/>
      <c r="AD34" s="9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</row>
    <row r="35" spans="22:52" ht="19.5" customHeight="1">
      <c r="V35" s="41" t="s">
        <v>59</v>
      </c>
      <c r="W35" s="41"/>
      <c r="X35" s="41"/>
      <c r="Y35" s="41" t="s">
        <v>67</v>
      </c>
      <c r="Z35" s="41"/>
      <c r="AA35" s="41"/>
      <c r="AB35" s="41"/>
      <c r="AC35" s="9"/>
      <c r="AD35" s="9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</row>
    <row r="36" ht="27.75" customHeight="1"/>
  </sheetData>
  <sheetProtection/>
  <mergeCells count="97">
    <mergeCell ref="V33:AB33"/>
    <mergeCell ref="AE33:AZ33"/>
    <mergeCell ref="V34:X34"/>
    <mergeCell ref="Y34:AB34"/>
    <mergeCell ref="AE34:AZ34"/>
    <mergeCell ref="V35:X35"/>
    <mergeCell ref="Y35:AB35"/>
    <mergeCell ref="AE35:AZ35"/>
    <mergeCell ref="A28:BB28"/>
    <mergeCell ref="K29:M29"/>
    <mergeCell ref="Z29:AB29"/>
    <mergeCell ref="AB30:AI30"/>
    <mergeCell ref="AJ30:AZ30"/>
    <mergeCell ref="K31:L31"/>
    <mergeCell ref="O31:P31"/>
    <mergeCell ref="H31:I31"/>
    <mergeCell ref="A25:G26"/>
    <mergeCell ref="H25:Y25"/>
    <mergeCell ref="Z25:AG25"/>
    <mergeCell ref="AH25:BB25"/>
    <mergeCell ref="H26:Y26"/>
    <mergeCell ref="Z26:AG26"/>
    <mergeCell ref="AH26:BB26"/>
    <mergeCell ref="A23:G24"/>
    <mergeCell ref="H23:Y23"/>
    <mergeCell ref="Z23:AG23"/>
    <mergeCell ref="AH23:BB23"/>
    <mergeCell ref="H24:Y24"/>
    <mergeCell ref="Z24:AG24"/>
    <mergeCell ref="AH24:BB24"/>
    <mergeCell ref="A21:G22"/>
    <mergeCell ref="H21:Y21"/>
    <mergeCell ref="Z21:AG21"/>
    <mergeCell ref="AH21:BB21"/>
    <mergeCell ref="H22:Y22"/>
    <mergeCell ref="Z22:AG22"/>
    <mergeCell ref="AH22:BB22"/>
    <mergeCell ref="A19:G20"/>
    <mergeCell ref="H19:Y19"/>
    <mergeCell ref="Z19:AG19"/>
    <mergeCell ref="AH19:BB19"/>
    <mergeCell ref="H20:Y20"/>
    <mergeCell ref="Z20:AG20"/>
    <mergeCell ref="AH20:BB20"/>
    <mergeCell ref="A17:G18"/>
    <mergeCell ref="H17:Y17"/>
    <mergeCell ref="Z17:AG17"/>
    <mergeCell ref="AH17:BB17"/>
    <mergeCell ref="H18:Y18"/>
    <mergeCell ref="Z18:AG18"/>
    <mergeCell ref="AH18:BB18"/>
    <mergeCell ref="A15:G16"/>
    <mergeCell ref="H15:Y15"/>
    <mergeCell ref="Z15:AG15"/>
    <mergeCell ref="AH15:BB15"/>
    <mergeCell ref="H16:Y16"/>
    <mergeCell ref="Z16:AG16"/>
    <mergeCell ref="AH16:BB16"/>
    <mergeCell ref="A13:G14"/>
    <mergeCell ref="H13:Y13"/>
    <mergeCell ref="Z13:AG13"/>
    <mergeCell ref="AH13:BB13"/>
    <mergeCell ref="H14:Y14"/>
    <mergeCell ref="Z14:AG14"/>
    <mergeCell ref="AH14:BB14"/>
    <mergeCell ref="A11:G12"/>
    <mergeCell ref="H11:Y11"/>
    <mergeCell ref="Z11:AG11"/>
    <mergeCell ref="AH11:BB11"/>
    <mergeCell ref="H12:Y12"/>
    <mergeCell ref="Z12:AG12"/>
    <mergeCell ref="AH12:BB12"/>
    <mergeCell ref="A9:G10"/>
    <mergeCell ref="H9:Y9"/>
    <mergeCell ref="Z9:AG9"/>
    <mergeCell ref="AH9:BB9"/>
    <mergeCell ref="H10:Y10"/>
    <mergeCell ref="Z10:AG10"/>
    <mergeCell ref="AH10:BB10"/>
    <mergeCell ref="H8:Y8"/>
    <mergeCell ref="Z8:AG8"/>
    <mergeCell ref="AH8:BB8"/>
    <mergeCell ref="A1:BB1"/>
    <mergeCell ref="AM3:BB3"/>
    <mergeCell ref="A5:BB5"/>
    <mergeCell ref="A6:G6"/>
    <mergeCell ref="H6:Y6"/>
    <mergeCell ref="W3:AL3"/>
    <mergeCell ref="A7:G8"/>
    <mergeCell ref="Z6:AG6"/>
    <mergeCell ref="AH6:BB6"/>
    <mergeCell ref="W2:AL2"/>
    <mergeCell ref="AM2:BB2"/>
    <mergeCell ref="A3:M3"/>
    <mergeCell ref="Z7:AG7"/>
    <mergeCell ref="AH7:BB7"/>
    <mergeCell ref="H7:Y7"/>
  </mergeCells>
  <dataValidations count="3">
    <dataValidation type="list" allowBlank="1" showInputMessage="1" showErrorMessage="1" sqref="O31:P31">
      <formula1>"　,1,2,3,4,5,6,7,8,9,10,11,12,13,14,15,16,17,18,19,20,21,22,23,24,25,26,27,28,29,30,31"</formula1>
    </dataValidation>
    <dataValidation type="list" showInputMessage="1" showErrorMessage="1" sqref="K31:L31">
      <formula1>"　,1,2,3,4,5,6,7,8,9,10,11,12,"</formula1>
    </dataValidation>
    <dataValidation type="list" allowBlank="1" showInputMessage="1" showErrorMessage="1" sqref="A7:G26">
      <formula1>"　　,30以上男,40以上男,50以上男,60以上男,65以上男,30以上女,40以上女,50以上女,60以上女,65以上女,40以上混合,50以上混合,60以上混合,65以上混合,"</formula1>
    </dataValidation>
  </dataValidations>
  <printOptions/>
  <pageMargins left="0.7" right="0.7" top="0.4" bottom="0.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髙橋　和也</dc:creator>
  <cp:keywords/>
  <dc:description/>
  <cp:lastModifiedBy>髙橋PC</cp:lastModifiedBy>
  <cp:lastPrinted>2017-03-19T01:53:38Z</cp:lastPrinted>
  <dcterms:created xsi:type="dcterms:W3CDTF">2006-12-10T00:05:31Z</dcterms:created>
  <dcterms:modified xsi:type="dcterms:W3CDTF">2018-07-06T13:04:21Z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